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108" windowWidth="13248" windowHeight="5676"/>
  </bookViews>
  <sheets>
    <sheet name="Лидогенерация Оценка предлож-й" sheetId="1" r:id="rId1"/>
    <sheet name="Лицензия на использование" sheetId="4" r:id="rId2"/>
  </sheets>
  <calcPr calcId="145621"/>
</workbook>
</file>

<file path=xl/calcChain.xml><?xml version="1.0" encoding="utf-8"?>
<calcChain xmlns="http://schemas.openxmlformats.org/spreadsheetml/2006/main">
  <c r="C17" i="1" l="1"/>
  <c r="C18" i="1" s="1"/>
  <c r="H13" i="1" l="1"/>
  <c r="C10" i="1" l="1"/>
  <c r="C11" i="1"/>
  <c r="H16" i="1" l="1"/>
  <c r="C22" i="1"/>
  <c r="H18" i="1" l="1"/>
  <c r="J16" i="1"/>
  <c r="H17" i="1" s="1"/>
  <c r="J18" i="1" l="1"/>
  <c r="H19" i="1" s="1"/>
</calcChain>
</file>

<file path=xl/comments1.xml><?xml version="1.0" encoding="utf-8"?>
<comments xmlns="http://schemas.openxmlformats.org/spreadsheetml/2006/main">
  <authors>
    <author>Минин Андрей</author>
  </authors>
  <commentList>
    <comment ref="E7" authorId="0">
      <text>
        <r>
          <rPr>
            <b/>
            <sz val="8"/>
            <color indexed="81"/>
            <rFont val="Tahoma"/>
            <family val="2"/>
            <charset val="204"/>
          </rPr>
          <t>Минин Андрей:</t>
        </r>
        <r>
          <rPr>
            <sz val="8"/>
            <color indexed="81"/>
            <rFont val="Tahoma"/>
            <family val="2"/>
            <charset val="204"/>
          </rPr>
          <t xml:space="preserve">
Если вы ведете учет прямой себестоимости продукции - укажите ее суммарную себестоимость, за период, соответствующий выручке.
Если вы затрудняетесь с оценкой себестоимости, оставьте это поле пустым, а в следующих строках укажите наценку к закупочной цене, или рассчитанной себестоимости услуг, которую вы обычно используете. А также среднюю скидку, предоставляемую клиентам.</t>
        </r>
      </text>
    </comment>
    <comment ref="E11" authorId="0">
      <text>
        <r>
          <rPr>
            <b/>
            <sz val="8"/>
            <color indexed="81"/>
            <rFont val="Tahoma"/>
            <family val="2"/>
            <charset val="204"/>
          </rPr>
          <t>Минин Андрей:</t>
        </r>
        <r>
          <rPr>
            <sz val="8"/>
            <color indexed="81"/>
            <rFont val="Tahoma"/>
            <family val="2"/>
            <charset val="204"/>
          </rPr>
          <t xml:space="preserve">
Расчетный показатель.
Выручка минус Прямая себестоимость продукции.</t>
        </r>
      </text>
    </comment>
    <comment ref="E13" authorId="0">
      <text>
        <r>
          <rPr>
            <b/>
            <sz val="8"/>
            <color indexed="81"/>
            <rFont val="Tahoma"/>
            <family val="2"/>
            <charset val="204"/>
          </rPr>
          <t>Минин Андрей:</t>
        </r>
        <r>
          <rPr>
            <sz val="8"/>
            <color indexed="81"/>
            <rFont val="Tahoma"/>
            <family val="2"/>
            <charset val="204"/>
          </rPr>
          <t xml:space="preserve">
Укажите число покупок за год у постоянных клиентов. Если у вас есть постоянные клиенты и вы ведете учет их покупок.
Если постоянных покупателей нет - оставьте поле пустым.
Если постоянные покупатели есть, но вы не знаете, сколько покупок за год они совершают, рекомендуется указать - 1 или 2.</t>
        </r>
      </text>
    </comment>
    <comment ref="E17" authorId="0">
      <text>
        <r>
          <rPr>
            <b/>
            <sz val="8"/>
            <color indexed="81"/>
            <rFont val="Tahoma"/>
            <family val="2"/>
            <charset val="204"/>
          </rPr>
          <t>Минин Андрей:</t>
        </r>
        <r>
          <rPr>
            <sz val="8"/>
            <color indexed="81"/>
            <rFont val="Tahoma"/>
            <family val="2"/>
            <charset val="204"/>
          </rPr>
          <t xml:space="preserve">
Если продажи ведутся только через сайт, то число продаж через сайт = число продаж (покупателей). С17=С6</t>
        </r>
      </text>
    </comment>
    <comment ref="E18" authorId="0">
      <text>
        <r>
          <rPr>
            <b/>
            <sz val="8"/>
            <color indexed="81"/>
            <rFont val="Tahoma"/>
            <family val="2"/>
            <charset val="204"/>
          </rPr>
          <t>Минин Андрей:</t>
        </r>
        <r>
          <rPr>
            <sz val="8"/>
            <color indexed="81"/>
            <rFont val="Tahoma"/>
            <family val="2"/>
            <charset val="204"/>
          </rPr>
          <t xml:space="preserve">
Коэфффициент конверсии рассчитывается относительно показателя, который оплачивается исполнителю. (Ячейка j11)</t>
        </r>
      </text>
    </comment>
  </commentList>
</comments>
</file>

<file path=xl/sharedStrings.xml><?xml version="1.0" encoding="utf-8"?>
<sst xmlns="http://schemas.openxmlformats.org/spreadsheetml/2006/main" count="70" uniqueCount="50">
  <si>
    <t>Валовая прибыль</t>
  </si>
  <si>
    <t>Выручка</t>
  </si>
  <si>
    <t>Показатели продаж за месяц</t>
  </si>
  <si>
    <t>Число покупок за год у постоянных покупателей</t>
  </si>
  <si>
    <t>Число повторных продаж</t>
  </si>
  <si>
    <t>Число посетителей сайта</t>
  </si>
  <si>
    <t>Число продаж через сайт</t>
  </si>
  <si>
    <t>Текущие показатели продаж</t>
  </si>
  <si>
    <t>Тестовый период</t>
  </si>
  <si>
    <t>Стоимость услуг в мес.</t>
  </si>
  <si>
    <t>Рекламный бюджет в мес.</t>
  </si>
  <si>
    <t>Максимальная стоимость лида</t>
  </si>
  <si>
    <t>Минимальное число лидов для прибыльности проекта</t>
  </si>
  <si>
    <t>руб.</t>
  </si>
  <si>
    <t>ед.</t>
  </si>
  <si>
    <t>мес.</t>
  </si>
  <si>
    <t>Конверсия</t>
  </si>
  <si>
    <t>%</t>
  </si>
  <si>
    <t>Средняя наценка к себестоимости</t>
  </si>
  <si>
    <t>Комментарий</t>
  </si>
  <si>
    <t>наведите мышку</t>
  </si>
  <si>
    <t>Число продаж (покупателей)</t>
  </si>
  <si>
    <t>Прямая себестоимость продукции</t>
  </si>
  <si>
    <t>Средняя скидка клиентам</t>
  </si>
  <si>
    <t>Рассчитанная прямая себестоимость</t>
  </si>
  <si>
    <t>Бюджет проекта (итого)</t>
  </si>
  <si>
    <t>Планируемый срок работы с РА (без учета тестового периода)</t>
  </si>
  <si>
    <t>Рекламная кампания</t>
  </si>
  <si>
    <t>С учетом постоянных покупателей</t>
  </si>
  <si>
    <t>Без учета постоянных покупателей</t>
  </si>
  <si>
    <t>Стоимость тестов в мес.</t>
  </si>
  <si>
    <t>Оплата тестового периода за мес.</t>
  </si>
  <si>
    <t>средн. 
в мес.</t>
  </si>
  <si>
    <t>Текст GNU GPL на английском языке вы можете прочитать здесь http://www.gnu.org/copyleft/gpl.html</t>
  </si>
  <si>
    <t>Мы распространяем данную программу в надежде на то, что она будет вам полезной, однако НЕ ПРЕДОСТАВЛЯЕМ НА НЕЕ НИКАКИХ ГАРАНТИЙ, в том числе ГАРАНТИИ ТОВАРНОГО СОСТОЯНИЯ ПРИ ПРОДАЖЕ и ПРИГОДНОСТИ ДЛЯ ИСПОЛЬЗОВАНИЯ В КОНКРЕТНЫХ ЦЕЛЯХ. Для получения более подробной информации ознакомьтесь со Стандартной Общественной Лицензией GNU.</t>
  </si>
  <si>
    <t>Данная программа является свободным программным обеспечением. Вы вправе распространять ее и/или модифицировать в соответствии с условиями версии 2 либо по вашему выбору с условиями более поздней версии Стандартной Общественной Лицензии GNU, опубликованной Free Software Foundation.</t>
  </si>
  <si>
    <t>// Copyright © 2016 Андрей Минин. All rights reserved.</t>
  </si>
  <si>
    <t>// Copyright © 2017 Андрей Минин. All rights reserved.</t>
  </si>
  <si>
    <t>Предложение по генерации лидов</t>
  </si>
  <si>
    <t>Расчет оценки предложений по привлечению посетителей на сайт (лендинг)</t>
  </si>
  <si>
    <t>Опубликовано:</t>
  </si>
  <si>
    <t>http://marketing-course.ru/</t>
  </si>
  <si>
    <t>Расчетная прибыль за год с одного привлеченного покупателя, с учетом повторных покупок постоянных покупателей</t>
  </si>
  <si>
    <t>Лиды в продажах - оценка предложений</t>
  </si>
  <si>
    <t>Число лидов</t>
  </si>
  <si>
    <t>Оплачиваются</t>
  </si>
  <si>
    <t>лиды</t>
  </si>
  <si>
    <t>Коэффициент конверсии</t>
  </si>
  <si>
    <t>Расчетные показатели РК</t>
  </si>
  <si>
    <t>Тестовый период (продолжительность)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</si>
</sst>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_-* #,##0_р_._-;\-* #,##0_р_._-;_-* &quot;-&quot;??_р_._-;_-@_-"/>
  </numFmts>
  <fonts count="12" x14ac:knownFonts="1">
    <font>
      <sz val="11"/>
      <color theme="1"/>
      <name val="Calibri"/>
      <family val="2"/>
      <charset val="204"/>
      <scheme val="minor"/>
    </font>
    <font>
      <b/>
      <sz val="11"/>
      <color theme="1"/>
      <name val="Calibri"/>
      <family val="2"/>
      <charset val="204"/>
      <scheme val="minor"/>
    </font>
    <font>
      <sz val="11"/>
      <color theme="1"/>
      <name val="Calibri"/>
      <family val="2"/>
      <charset val="204"/>
      <scheme val="minor"/>
    </font>
    <font>
      <sz val="8"/>
      <color theme="1"/>
      <name val="Calibri"/>
      <family val="2"/>
      <charset val="204"/>
      <scheme val="minor"/>
    </font>
    <font>
      <sz val="8"/>
      <color indexed="81"/>
      <name val="Tahoma"/>
      <family val="2"/>
      <charset val="204"/>
    </font>
    <font>
      <b/>
      <sz val="8"/>
      <color indexed="81"/>
      <name val="Tahoma"/>
      <family val="2"/>
      <charset val="204"/>
    </font>
    <font>
      <i/>
      <sz val="10"/>
      <color theme="1"/>
      <name val="Calibri"/>
      <family val="2"/>
      <charset val="204"/>
      <scheme val="minor"/>
    </font>
    <font>
      <u/>
      <sz val="11"/>
      <color theme="10"/>
      <name val="Calibri"/>
      <family val="2"/>
      <charset val="204"/>
      <scheme val="minor"/>
    </font>
    <font>
      <i/>
      <sz val="10"/>
      <color rgb="FF000000"/>
      <name val="Courier New"/>
      <family val="3"/>
      <charset val="204"/>
    </font>
    <font>
      <b/>
      <sz val="12"/>
      <color theme="1"/>
      <name val="Calibri"/>
      <family val="2"/>
      <charset val="204"/>
      <scheme val="minor"/>
    </font>
    <font>
      <b/>
      <u/>
      <sz val="12"/>
      <color theme="10"/>
      <name val="Calibri"/>
      <family val="2"/>
      <charset val="204"/>
      <scheme val="minor"/>
    </font>
    <font>
      <b/>
      <sz val="11"/>
      <name val="Calibri"/>
      <family val="2"/>
      <charset val="204"/>
      <scheme val="minor"/>
    </font>
  </fonts>
  <fills count="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0" fontId="7" fillId="0" borderId="0" applyNumberFormat="0" applyFill="0" applyBorder="0" applyAlignment="0" applyProtection="0"/>
  </cellStyleXfs>
  <cellXfs count="27">
    <xf numFmtId="0" fontId="0" fillId="0" borderId="0" xfId="0"/>
    <xf numFmtId="0" fontId="7" fillId="0" borderId="0" xfId="2"/>
    <xf numFmtId="0" fontId="8" fillId="0" borderId="0" xfId="0" applyFont="1" applyAlignment="1">
      <alignment vertical="center" wrapText="1"/>
    </xf>
    <xf numFmtId="0" fontId="9" fillId="0" borderId="0" xfId="0" applyFont="1" applyAlignment="1" applyProtection="1">
      <alignment horizontal="center"/>
      <protection hidden="1"/>
    </xf>
    <xf numFmtId="0" fontId="7" fillId="0" borderId="0" xfId="2" applyAlignment="1" applyProtection="1">
      <alignment horizontal="center" wrapText="1"/>
      <protection hidden="1"/>
    </xf>
    <xf numFmtId="0" fontId="0" fillId="0" borderId="0" xfId="0" applyProtection="1">
      <protection hidden="1"/>
    </xf>
    <xf numFmtId="0" fontId="1" fillId="3" borderId="0" xfId="0" applyFont="1" applyFill="1" applyAlignment="1" applyProtection="1">
      <alignment horizontal="center"/>
      <protection hidden="1"/>
    </xf>
    <xf numFmtId="0" fontId="1" fillId="4" borderId="0" xfId="0" applyFont="1" applyFill="1" applyAlignment="1" applyProtection="1">
      <alignment horizontal="center"/>
      <protection hidden="1"/>
    </xf>
    <xf numFmtId="0" fontId="1" fillId="0" borderId="0" xfId="0" applyFont="1" applyAlignment="1" applyProtection="1">
      <alignment horizontal="center"/>
      <protection hidden="1"/>
    </xf>
    <xf numFmtId="0" fontId="0" fillId="0" borderId="0" xfId="0" applyAlignment="1" applyProtection="1">
      <alignment horizontal="center" wrapText="1"/>
      <protection hidden="1"/>
    </xf>
    <xf numFmtId="0" fontId="1" fillId="0" borderId="0" xfId="0" applyFont="1" applyAlignment="1" applyProtection="1">
      <alignment horizontal="center" wrapText="1"/>
      <protection hidden="1"/>
    </xf>
    <xf numFmtId="164" fontId="0" fillId="5" borderId="1" xfId="1" applyNumberFormat="1" applyFont="1" applyFill="1" applyBorder="1" applyProtection="1">
      <protection locked="0" hidden="1"/>
    </xf>
    <xf numFmtId="0" fontId="3" fillId="0" borderId="0" xfId="0" applyFont="1" applyAlignment="1" applyProtection="1">
      <alignment horizontal="center"/>
      <protection hidden="1"/>
    </xf>
    <xf numFmtId="0" fontId="1" fillId="0" borderId="0" xfId="0" applyFont="1" applyProtection="1">
      <protection hidden="1"/>
    </xf>
    <xf numFmtId="0" fontId="6" fillId="0" borderId="0" xfId="0" applyFont="1" applyAlignment="1" applyProtection="1">
      <alignment horizontal="right"/>
      <protection hidden="1"/>
    </xf>
    <xf numFmtId="164" fontId="0" fillId="0" borderId="0" xfId="1" applyNumberFormat="1" applyFont="1" applyProtection="1">
      <protection hidden="1"/>
    </xf>
    <xf numFmtId="0" fontId="0" fillId="5" borderId="1" xfId="0" applyFill="1" applyBorder="1" applyAlignment="1" applyProtection="1">
      <alignment horizontal="center"/>
      <protection locked="0" hidden="1"/>
    </xf>
    <xf numFmtId="0" fontId="0" fillId="0" borderId="0" xfId="0" applyAlignment="1" applyProtection="1">
      <alignment wrapText="1"/>
      <protection hidden="1"/>
    </xf>
    <xf numFmtId="0" fontId="1" fillId="2" borderId="0" xfId="0" applyFont="1" applyFill="1" applyAlignment="1" applyProtection="1">
      <alignment horizontal="center"/>
      <protection hidden="1"/>
    </xf>
    <xf numFmtId="164" fontId="0" fillId="0" borderId="0" xfId="0" applyNumberFormat="1" applyProtection="1">
      <protection hidden="1"/>
    </xf>
    <xf numFmtId="164" fontId="11" fillId="0" borderId="0" xfId="1" applyNumberFormat="1" applyFont="1" applyProtection="1">
      <protection hidden="1"/>
    </xf>
    <xf numFmtId="164" fontId="1" fillId="0" borderId="0" xfId="1" applyNumberFormat="1" applyFont="1" applyProtection="1">
      <protection hidden="1"/>
    </xf>
    <xf numFmtId="2" fontId="0" fillId="0" borderId="0" xfId="0" applyNumberFormat="1" applyProtection="1">
      <protection hidden="1"/>
    </xf>
    <xf numFmtId="0" fontId="1" fillId="5" borderId="0" xfId="0" applyFont="1" applyFill="1" applyProtection="1">
      <protection hidden="1"/>
    </xf>
    <xf numFmtId="0" fontId="10" fillId="5" borderId="0" xfId="2" applyFont="1" applyFill="1" applyProtection="1">
      <protection hidden="1"/>
    </xf>
    <xf numFmtId="0" fontId="0" fillId="5" borderId="0" xfId="0" applyFill="1" applyProtection="1">
      <protection hidden="1"/>
    </xf>
    <xf numFmtId="0" fontId="6" fillId="0" borderId="0" xfId="0" applyFont="1" applyAlignment="1" applyProtection="1">
      <alignment horizontal="right" wrapText="1"/>
      <protection hidden="1"/>
    </xf>
  </cellXfs>
  <cellStyles count="3">
    <cellStyle name="Гиперссылка" xfId="2" builtinId="8"/>
    <cellStyle name="Обычный" xfId="0" builtinId="0"/>
    <cellStyle name="Финансовый" xfId="1" builtinId="3"/>
  </cellStyles>
  <dxfs count="3">
    <dxf>
      <fill>
        <patternFill>
          <bgColor theme="0" tint="-0.14996795556505021"/>
        </patternFill>
      </fill>
    </dxf>
    <dxf>
      <fill>
        <patternFill>
          <bgColor theme="0" tint="-0.1499679555650502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796290</xdr:colOff>
      <xdr:row>7</xdr:row>
      <xdr:rowOff>173353</xdr:rowOff>
    </xdr:from>
    <xdr:to>
      <xdr:col>11</xdr:col>
      <xdr:colOff>190495</xdr:colOff>
      <xdr:row>143</xdr:row>
      <xdr:rowOff>28575</xdr:rowOff>
    </xdr:to>
    <xdr:sp macro="" textlink="">
      <xdr:nvSpPr>
        <xdr:cNvPr id="2" name="TextBox 1"/>
        <xdr:cNvSpPr txBox="1"/>
      </xdr:nvSpPr>
      <xdr:spPr>
        <a:xfrm>
          <a:off x="605790" y="1453513"/>
          <a:ext cx="6290305" cy="24726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GNU GENERAL PUBLIC LICENSE</a:t>
          </a:r>
        </a:p>
        <a:p>
          <a:r>
            <a:rPr lang="ru-RU" sz="1100" b="0" i="0">
              <a:solidFill>
                <a:schemeClr val="dk1"/>
              </a:solidFill>
              <a:effectLst/>
              <a:latin typeface="+mn-lt"/>
              <a:ea typeface="+mn-ea"/>
              <a:cs typeface="+mn-cs"/>
            </a:rPr>
            <a:t>Версия 2, июнь 1991г.</a:t>
          </a:r>
        </a:p>
        <a:p>
          <a:r>
            <a:rPr lang="en-US" sz="1100" b="0" i="0">
              <a:solidFill>
                <a:schemeClr val="dk1"/>
              </a:solidFill>
              <a:effectLst/>
              <a:latin typeface="+mn-lt"/>
              <a:ea typeface="+mn-ea"/>
              <a:cs typeface="+mn-cs"/>
            </a:rPr>
            <a:t>Copyright (C) 1989, 1991 Free Software Foundation, Inc.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59 Temple Place - Suite 330, Boston, MA 02111-1307, USA</a:t>
          </a:r>
        </a:p>
        <a:p>
          <a:r>
            <a:rPr lang="ru-RU" sz="1100" b="0" i="0">
              <a:solidFill>
                <a:schemeClr val="dk1"/>
              </a:solidFill>
              <a:effectLst/>
              <a:latin typeface="+mn-lt"/>
              <a:ea typeface="+mn-ea"/>
              <a:cs typeface="+mn-cs"/>
            </a:rPr>
            <a:t>Каждый вправе копировать и распространять экземпляры настоящей Лицензии без внесения изменений в ее текст.</a:t>
          </a:r>
        </a:p>
        <a:p>
          <a:r>
            <a:rPr lang="ru-RU" sz="1100" b="1" i="0">
              <a:solidFill>
                <a:schemeClr val="dk1"/>
              </a:solidFill>
              <a:effectLst/>
              <a:latin typeface="+mn-lt"/>
              <a:ea typeface="+mn-ea"/>
              <a:cs typeface="+mn-cs"/>
            </a:rPr>
            <a:t>Преамбула</a:t>
          </a:r>
        </a:p>
        <a:p>
          <a:r>
            <a:rPr lang="ru-RU" sz="1100" b="0" i="0">
              <a:solidFill>
                <a:schemeClr val="dk1"/>
              </a:solidFill>
              <a:effectLst/>
              <a:latin typeface="+mn-lt"/>
              <a:ea typeface="+mn-ea"/>
              <a:cs typeface="+mn-cs"/>
            </a:rPr>
            <a:t>Большинство лицензий на программное обеспечение лиша</a:t>
          </a:r>
          <a:r>
            <a:rPr lang="en-US" sz="1100" b="0" i="0">
              <a:solidFill>
                <a:schemeClr val="dk1"/>
              </a:solidFill>
              <a:effectLst/>
              <a:latin typeface="+mn-lt"/>
              <a:ea typeface="+mn-ea"/>
              <a:cs typeface="+mn-cs"/>
            </a:rPr>
            <a:t>e</a:t>
          </a:r>
          <a:r>
            <a:rPr lang="ru-RU" sz="1100" b="0" i="0">
              <a:solidFill>
                <a:schemeClr val="dk1"/>
              </a:solidFill>
              <a:effectLst/>
              <a:latin typeface="+mn-lt"/>
              <a:ea typeface="+mn-ea"/>
              <a:cs typeface="+mn-cs"/>
            </a:rPr>
            <a:t>т вас права распространять и вносить изменения в это программное обеспечение. Стандартная Общественная Лицензия </a:t>
          </a:r>
          <a:r>
            <a:rPr lang="en-US" sz="1100" b="0" i="0">
              <a:solidFill>
                <a:schemeClr val="dk1"/>
              </a:solidFill>
              <a:effectLst/>
              <a:latin typeface="+mn-lt"/>
              <a:ea typeface="+mn-ea"/>
              <a:cs typeface="+mn-cs"/>
            </a:rPr>
            <a:t>GNU, </a:t>
          </a:r>
          <a:r>
            <a:rPr lang="ru-RU" sz="1100" b="0" i="0">
              <a:solidFill>
                <a:schemeClr val="dk1"/>
              </a:solidFill>
              <a:effectLst/>
              <a:latin typeface="+mn-lt"/>
              <a:ea typeface="+mn-ea"/>
              <a:cs typeface="+mn-cs"/>
            </a:rPr>
            <a:t>напротив, разработана с целью гарантировать вам право совместно использовать и вносить изменения в свободное программное обеспечение, т.е. обеспечить свободный доступ к программному обеспечению для всех пользователей. Условия настоящей Стандартной Общественной Лицензии применяются к большей части программного обеспечения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а также к любому другому программному обеспечению по желанию его автора. (К некоторому программному обеспечению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применяются условия Стандартной Общественной Лицензии </a:t>
          </a:r>
          <a:r>
            <a:rPr lang="en-US" sz="1100" b="0" i="0">
              <a:solidFill>
                <a:schemeClr val="dk1"/>
              </a:solidFill>
              <a:effectLst/>
              <a:latin typeface="+mn-lt"/>
              <a:ea typeface="+mn-ea"/>
              <a:cs typeface="+mn-cs"/>
            </a:rPr>
            <a:t>GNU </a:t>
          </a:r>
          <a:r>
            <a:rPr lang="ru-RU" sz="1100" b="0" i="0">
              <a:solidFill>
                <a:schemeClr val="dk1"/>
              </a:solidFill>
              <a:effectLst/>
              <a:latin typeface="+mn-lt"/>
              <a:ea typeface="+mn-ea"/>
              <a:cs typeface="+mn-cs"/>
            </a:rPr>
            <a:t>для Библиотек). Вы также можете применять Стандартную Общественную Лицензию к разработанному вами программному обеспечению.</a:t>
          </a:r>
        </a:p>
        <a:p>
          <a:r>
            <a:rPr lang="ru-RU" sz="1100" b="0" i="0">
              <a:solidFill>
                <a:schemeClr val="dk1"/>
              </a:solidFill>
              <a:effectLst/>
              <a:latin typeface="+mn-lt"/>
              <a:ea typeface="+mn-ea"/>
              <a:cs typeface="+mn-cs"/>
            </a:rPr>
            <a:t>Говоря о свободном программном обеспечении, мы имеем в виду свободу, а не безвозмездность. Настоящая Стандартная Общественная Лицензия разработана с целью гарантировать вам право распространять экземпляры свободного программного обеспечения (и при желании получать за это вознаграждение), право получать исходный текст программного обеспечения или иметь возможность его получить, право вносить изменения в программное обеспечение или использовать его части в новом свободном программном обеспечении, а также право знать, что вы имеете все вышеперечисленные права.</a:t>
          </a:r>
        </a:p>
        <a:p>
          <a:r>
            <a:rPr lang="ru-RU" sz="1100" b="0" i="0">
              <a:solidFill>
                <a:schemeClr val="dk1"/>
              </a:solidFill>
              <a:effectLst/>
              <a:latin typeface="+mn-lt"/>
              <a:ea typeface="+mn-ea"/>
              <a:cs typeface="+mn-cs"/>
            </a:rPr>
            <a:t>Чтобы защитить ваши права, мы вводим ряд ограничений с тем, чтобы никто не имел возможности лишить вас этих прав или обратиться к вам с предложением отказаться от этих прав. Данные ограничения налагают на вас определенные обязанности в случае, если вы распространяете экземпляры программного обеспечения или модифицируете программное обеспечение.</a:t>
          </a:r>
        </a:p>
        <a:p>
          <a:r>
            <a:rPr lang="ru-RU" sz="1100" b="0" i="0">
              <a:solidFill>
                <a:schemeClr val="dk1"/>
              </a:solidFill>
              <a:effectLst/>
              <a:latin typeface="+mn-lt"/>
              <a:ea typeface="+mn-ea"/>
              <a:cs typeface="+mn-cs"/>
            </a:rPr>
            <a:t>Например, если вы распространяете экземпляры такого программного обеспечения за плату или бесплатно, вы обязаны передать новым обладателям все права в том же объеме, в каком они принадлежат вам. Вы обязаны обеспечить получение новыми обладателями программы ее исходного текста или возможность его получить. Вы также обязаны ознакомить их с условиями настоящей Лицензии.</a:t>
          </a:r>
        </a:p>
        <a:p>
          <a:r>
            <a:rPr lang="ru-RU" sz="1100" b="0" i="0">
              <a:solidFill>
                <a:schemeClr val="dk1"/>
              </a:solidFill>
              <a:effectLst/>
              <a:latin typeface="+mn-lt"/>
              <a:ea typeface="+mn-ea"/>
              <a:cs typeface="+mn-cs"/>
            </a:rPr>
            <a:t>Для защиты ваших прав мы: (1) оставляем за собой авторские права на программное обеспечение и (2) предлагаем вам использовать настоящую Лицензию, в соответствии с условиями которой вы вправе воспроизводить, распространять и/или модифицировать программное обеспечение.</a:t>
          </a:r>
        </a:p>
        <a:p>
          <a:r>
            <a:rPr lang="ru-RU" sz="1100" b="0" i="0">
              <a:solidFill>
                <a:schemeClr val="dk1"/>
              </a:solidFill>
              <a:effectLst/>
              <a:latin typeface="+mn-lt"/>
              <a:ea typeface="+mn-ea"/>
              <a:cs typeface="+mn-cs"/>
            </a:rPr>
            <a:t>Кроме того, для защиты как нашей репутации, так и репутации других авторов программного обеспечения, мы уведомляем всех пользователей, что на данное программное обеспечение никаких гарантий не предоставляется. Те, кто приобрел программное обеспечение, с внесенными в него третьими лицами изменениями, должны знать, что они получают не оригинал, в силу чего автор оригинала не несет ответственности за ошибки в работе программного обеспечения, допущенные третьими лицами при внесении изменений.</a:t>
          </a:r>
        </a:p>
        <a:p>
          <a:r>
            <a:rPr lang="ru-RU" sz="1100" b="0" i="0">
              <a:solidFill>
                <a:schemeClr val="dk1"/>
              </a:solidFill>
              <a:effectLst/>
              <a:latin typeface="+mn-lt"/>
              <a:ea typeface="+mn-ea"/>
              <a:cs typeface="+mn-cs"/>
            </a:rPr>
            <a:t>Наконец, программное обеспечение перестает быть свободным в случае, если лицо приобретает на него исключительные права. Недопустимо, чтобы лица, распространяющие свободное программное обеспечение, могли приобрести исключительные права на использование данного программного обеспечения и зарегистрировать их в Патентном ведомстве. Чтобы избежать этого, мы заявляем, что обладатель исключительных прав обязан предоставить любому лицу права на использование программного обеспечения либо не приобретать исключительных прав вообще.</a:t>
          </a:r>
        </a:p>
        <a:p>
          <a:r>
            <a:rPr lang="ru-RU" sz="1100" b="0" i="0">
              <a:solidFill>
                <a:schemeClr val="dk1"/>
              </a:solidFill>
              <a:effectLst/>
              <a:latin typeface="+mn-lt"/>
              <a:ea typeface="+mn-ea"/>
              <a:cs typeface="+mn-cs"/>
            </a:rPr>
            <a:t>Ниже изложены условия воспроизведения, распространения и модификации программного обеспечения.</a:t>
          </a:r>
        </a:p>
        <a:p>
          <a:r>
            <a:rPr lang="ru-RU" sz="1100" b="1" i="0">
              <a:solidFill>
                <a:schemeClr val="dk1"/>
              </a:solidFill>
              <a:effectLst/>
              <a:latin typeface="+mn-lt"/>
              <a:ea typeface="+mn-ea"/>
              <a:cs typeface="+mn-cs"/>
            </a:rPr>
            <a:t>Условия воспроизведения, распространения и модификации</a:t>
          </a:r>
        </a:p>
        <a:p>
          <a:r>
            <a:rPr lang="ru-RU" sz="1100" b="0" i="0">
              <a:solidFill>
                <a:schemeClr val="dk1"/>
              </a:solidFill>
              <a:effectLst/>
              <a:latin typeface="+mn-lt"/>
              <a:ea typeface="+mn-ea"/>
              <a:cs typeface="+mn-cs"/>
            </a:rPr>
            <a:t>0. Условия настоящей Лицензии применяются ко всем видам программного обеспечения или любому иному произведению, которое содержит указание правообладателя на то, что данное произведение может распространяться на условиях Стандартной Общественной Лицензии. Под термином "Программа" далее понимается любое подобное программное обеспечение или иное произведение. Под термином "произведение, производное от Программы" понимается Программа или любое иное производное произведение в соответствии с законодательством об авторском праве , т.е. произведение, включающее в себя Программу или ее часть, как с внесенными в ее текст изменениями, так и без них и/или переведенную на другой язык. (Здесь и далее, понятие "модификация" включает в себя понятие перевода в самом широком смысле). Каждый приобретатель экземпляра Программы именуется в дальнейшем "Лицензиат".</a:t>
          </a:r>
        </a:p>
        <a:p>
          <a:r>
            <a:rPr lang="ru-RU" sz="1100" b="0" i="0">
              <a:solidFill>
                <a:schemeClr val="dk1"/>
              </a:solidFill>
              <a:effectLst/>
              <a:latin typeface="+mn-lt"/>
              <a:ea typeface="+mn-ea"/>
              <a:cs typeface="+mn-cs"/>
            </a:rPr>
            <a:t>Действие настоящей Лицензии не распространяется на осуществление иных прав, кроме воспроизведения, распространения и модификации программного обеспечения. Не устанавливается ограничений на запуск Программы. Условия Лицензии распространяются на выходные данные из Программы только в том случае, если их содержание составляет произведение, производное от Программы (независимо от того, было ли такое произведение создано в результате запуска Программы). Это зависит от того, какие функции выполняет Программа.</a:t>
          </a:r>
        </a:p>
        <a:p>
          <a:r>
            <a:rPr lang="ru-RU" sz="1100" b="0" i="0">
              <a:solidFill>
                <a:schemeClr val="dk1"/>
              </a:solidFill>
              <a:effectLst/>
              <a:latin typeface="+mn-lt"/>
              <a:ea typeface="+mn-ea"/>
              <a:cs typeface="+mn-cs"/>
            </a:rPr>
            <a:t>1. Лицензиат вправе изготовлять и распространять экземпляры исходного текста Программы в том виде, в каком он его получил, без внесения в него изменений на любом носителе, при соблюдении следующих условий: на каждом экземпляре помещен знак охраны авторского права и уведомление об отсутствии гарантий; оставлены без изменений все уведомления, относящиеся к настоящей Лицензии и отсутствию гарантий; вместе с экземпляром Программы приобретателю передается копия настоящей Лицензии.</a:t>
          </a:r>
        </a:p>
        <a:p>
          <a:r>
            <a:rPr lang="ru-RU" sz="1100" b="0" i="0">
              <a:solidFill>
                <a:schemeClr val="dk1"/>
              </a:solidFill>
              <a:effectLst/>
              <a:latin typeface="+mn-lt"/>
              <a:ea typeface="+mn-ea"/>
              <a:cs typeface="+mn-cs"/>
            </a:rPr>
            <a:t>Лицензиат вправе взимать плату за передачу экземпляра Программы, а также вправе за плату оказывать услуги по гарантийной поддержке Программы.</a:t>
          </a:r>
        </a:p>
        <a:p>
          <a:r>
            <a:rPr lang="ru-RU" sz="1100" b="0" i="0">
              <a:solidFill>
                <a:schemeClr val="dk1"/>
              </a:solidFill>
              <a:effectLst/>
              <a:latin typeface="+mn-lt"/>
              <a:ea typeface="+mn-ea"/>
              <a:cs typeface="+mn-cs"/>
            </a:rPr>
            <a:t>2. Лицензиат вправе модифицировать свой экземпляр или экземпляры Программы полностью или любую ее часть. Данные действия Лицензиата влекут за собой создание произведения, производного от Программы. Лицензиат вправе изготовлять и распространять экземпляры такого произведения, производного от Программы, или собственно экземпляры изменений в соответствии с пунктом 1 настоящей Лицензии при соблюдении следующих условий:</a:t>
          </a:r>
        </a:p>
        <a:p>
          <a:r>
            <a:rPr lang="ru-RU" sz="1100" b="0" i="0">
              <a:solidFill>
                <a:schemeClr val="dk1"/>
              </a:solidFill>
              <a:effectLst/>
              <a:latin typeface="+mn-lt"/>
              <a:ea typeface="+mn-ea"/>
              <a:cs typeface="+mn-cs"/>
            </a:rPr>
            <a:t>а) файлы, измененные Лицензиатом, должны содержать хорошо заметную пометку, что они были изменены, а также дату внесения изменений;</a:t>
          </a:r>
        </a:p>
        <a:p>
          <a:r>
            <a:rPr lang="en-US" sz="1100" b="0" i="0">
              <a:solidFill>
                <a:schemeClr val="dk1"/>
              </a:solidFill>
              <a:effectLst/>
              <a:latin typeface="+mn-lt"/>
              <a:ea typeface="+mn-ea"/>
              <a:cs typeface="+mn-cs"/>
            </a:rPr>
            <a:t>b) </a:t>
          </a:r>
          <a:r>
            <a:rPr lang="ru-RU" sz="1100" b="0" i="0">
              <a:solidFill>
                <a:schemeClr val="dk1"/>
              </a:solidFill>
              <a:effectLst/>
              <a:latin typeface="+mn-lt"/>
              <a:ea typeface="+mn-ea"/>
              <a:cs typeface="+mn-cs"/>
            </a:rPr>
            <a:t>при распространении или публикации Лицензиатом любого произведения, которое содержит Программу или ее часть или является производным от Программы или от ее части, Лицензиат обязан передавать права на использование данного произведения третьим лицам на условиях настоящей Лицензии, при этом Лицензиат не вправе требовать уплаты каких-либо лицензионных платежей. Распространяемое произведение лицензируется как одно целое;</a:t>
          </a:r>
        </a:p>
        <a:p>
          <a:r>
            <a:rPr lang="en-US" sz="1100" b="0" i="0">
              <a:solidFill>
                <a:schemeClr val="dk1"/>
              </a:solidFill>
              <a:effectLst/>
              <a:latin typeface="+mn-lt"/>
              <a:ea typeface="+mn-ea"/>
              <a:cs typeface="+mn-cs"/>
            </a:rPr>
            <a:t>c) </a:t>
          </a:r>
          <a:r>
            <a:rPr lang="ru-RU" sz="1100" b="0" i="0">
              <a:solidFill>
                <a:schemeClr val="dk1"/>
              </a:solidFill>
              <a:effectLst/>
              <a:latin typeface="+mn-lt"/>
              <a:ea typeface="+mn-ea"/>
              <a:cs typeface="+mn-cs"/>
            </a:rPr>
            <a:t>если модифицированная Программа при запуске обычно читает команды в интерактивном режиме, Лицензиат обязан обеспечить вывод на экран дисплея или печатающее устройство сообщения, которое должно включать в себя: </a:t>
          </a:r>
          <a:br>
            <a:rPr lang="ru-RU" sz="1100" b="0" i="0">
              <a:solidFill>
                <a:schemeClr val="dk1"/>
              </a:solidFill>
              <a:effectLst/>
              <a:latin typeface="+mn-lt"/>
              <a:ea typeface="+mn-ea"/>
              <a:cs typeface="+mn-cs"/>
            </a:rPr>
          </a:br>
          <a:r>
            <a:rPr lang="ru-RU" sz="1100" b="0" i="0">
              <a:solidFill>
                <a:schemeClr val="dk1"/>
              </a:solidFill>
              <a:effectLst/>
              <a:latin typeface="+mn-lt"/>
              <a:ea typeface="+mn-ea"/>
              <a:cs typeface="+mn-cs"/>
            </a:rPr>
            <a:t>знак охраны авторского права; </a:t>
          </a:r>
          <a:br>
            <a:rPr lang="ru-RU" sz="1100" b="0" i="0">
              <a:solidFill>
                <a:schemeClr val="dk1"/>
              </a:solidFill>
              <a:effectLst/>
              <a:latin typeface="+mn-lt"/>
              <a:ea typeface="+mn-ea"/>
              <a:cs typeface="+mn-cs"/>
            </a:rPr>
          </a:br>
          <a:r>
            <a:rPr lang="ru-RU" sz="1100" b="0" i="0">
              <a:solidFill>
                <a:schemeClr val="dk1"/>
              </a:solidFill>
              <a:effectLst/>
              <a:latin typeface="+mn-lt"/>
              <a:ea typeface="+mn-ea"/>
              <a:cs typeface="+mn-cs"/>
            </a:rPr>
            <a:t>уведомление об отсутствии гарантий на Программу (или иное, если Лицензиат предоставляет гарантии); </a:t>
          </a:r>
          <a:br>
            <a:rPr lang="ru-RU" sz="1100" b="0" i="0">
              <a:solidFill>
                <a:schemeClr val="dk1"/>
              </a:solidFill>
              <a:effectLst/>
              <a:latin typeface="+mn-lt"/>
              <a:ea typeface="+mn-ea"/>
              <a:cs typeface="+mn-cs"/>
            </a:rPr>
          </a:br>
          <a:r>
            <a:rPr lang="ru-RU" sz="1100" b="0" i="0">
              <a:solidFill>
                <a:schemeClr val="dk1"/>
              </a:solidFill>
              <a:effectLst/>
              <a:latin typeface="+mn-lt"/>
              <a:ea typeface="+mn-ea"/>
              <a:cs typeface="+mn-cs"/>
            </a:rPr>
            <a:t>указание на то, что пользователи вправе распространять экземпляры Программы в соответствии с условиями настоящей Лицензии, а также на то, каким образом пользователь может ознакомиться с текстом настоящей Лицензии. (Исключение: если оригинальная Программа является интерактивной, но не выводит в своем обычном режиме работы сообщение такого рода, то вывод подобного сообщения произведением, производным от Программы, в этом случае не обязателен).</a:t>
          </a:r>
        </a:p>
        <a:p>
          <a:r>
            <a:rPr lang="ru-RU" sz="1100" b="0" i="0">
              <a:solidFill>
                <a:schemeClr val="dk1"/>
              </a:solidFill>
              <a:effectLst/>
              <a:latin typeface="+mn-lt"/>
              <a:ea typeface="+mn-ea"/>
              <a:cs typeface="+mn-cs"/>
            </a:rPr>
            <a:t>Вышеуказанные условия применяются к модифицированному произведению, производному от Программы, в целом. В случае если отдельные части данного произведения не являются производными от Программы, являются результатом творческой деятельности и могут быть использованы как самостоятельное произведение, Лицензиат вправе распространять отдельно такое произведение на иных лицензионных условиях. В случае если Лицензиат распространяет вышеуказанные части в составе произведения, производного от Программы, то условия настоящей Лицензии применяются к произведению в целом, при этом права, приобретаемые сублицензиатами на основании Лицензии, передаются им в отношении всего произведения, включая все его части, независимо от того, кто является их авторами.</a:t>
          </a:r>
        </a:p>
        <a:p>
          <a:r>
            <a:rPr lang="ru-RU" sz="1100" b="0" i="0">
              <a:solidFill>
                <a:schemeClr val="dk1"/>
              </a:solidFill>
              <a:effectLst/>
              <a:latin typeface="+mn-lt"/>
              <a:ea typeface="+mn-ea"/>
              <a:cs typeface="+mn-cs"/>
            </a:rPr>
            <a:t>Целью настоящего пункта 2 не является заявление прав или оспаривание прав на произведение, созданное исключительно Лицензиатом. Целью настоящего пункта является обеспечение права контролировать распространение произведений, производных от Программы, и составных произведений, производных от Программы.</a:t>
          </a:r>
        </a:p>
        <a:p>
          <a:r>
            <a:rPr lang="ru-RU" sz="1100" b="0" i="0">
              <a:solidFill>
                <a:schemeClr val="dk1"/>
              </a:solidFill>
              <a:effectLst/>
              <a:latin typeface="+mn-lt"/>
              <a:ea typeface="+mn-ea"/>
              <a:cs typeface="+mn-cs"/>
            </a:rPr>
            <a:t>Размещение произведения, которое не является производным от Программы, на одном устройстве для хранения информации или носителе вместе с Программой или произведением, производным от Программы, не влечет за собой распространения условий настоящей Лицензии на такое произведение.</a:t>
          </a:r>
        </a:p>
        <a:p>
          <a:r>
            <a:rPr lang="ru-RU" sz="1100" b="0" i="0">
              <a:solidFill>
                <a:schemeClr val="dk1"/>
              </a:solidFill>
              <a:effectLst/>
              <a:latin typeface="+mn-lt"/>
              <a:ea typeface="+mn-ea"/>
              <a:cs typeface="+mn-cs"/>
            </a:rPr>
            <a:t>3. Лицензиат вправе воспроизводить и распространять экземпляры Программы или произведения, которое является производным от Программы, в соответствии с пунктом 2 настоящей Лицензии, в виде объектного кода или в исполняемой форме в соответствии с условиями п.п.1 и 2 настоящей Лицензии при соблюдении одного из перечисленных ниже условий:</a:t>
          </a:r>
        </a:p>
        <a:p>
          <a:r>
            <a:rPr lang="ru-RU" sz="1100" b="0" i="0">
              <a:solidFill>
                <a:schemeClr val="dk1"/>
              </a:solidFill>
              <a:effectLst/>
              <a:latin typeface="+mn-lt"/>
              <a:ea typeface="+mn-ea"/>
              <a:cs typeface="+mn-cs"/>
            </a:rPr>
            <a:t>а) к экземпляру должен прилагаться соответствующий полный исходный текст в машиночитаемой форме, который должен распространяться в соответствии с условиями п.п. 1 и 2 настоящей Лицензии на носителе, обычно используемом для передачи программного обеспечения, либо</a:t>
          </a:r>
        </a:p>
        <a:p>
          <a:r>
            <a:rPr lang="en-US" sz="1100" b="0" i="0">
              <a:solidFill>
                <a:schemeClr val="dk1"/>
              </a:solidFill>
              <a:effectLst/>
              <a:latin typeface="+mn-lt"/>
              <a:ea typeface="+mn-ea"/>
              <a:cs typeface="+mn-cs"/>
            </a:rPr>
            <a:t>b) </a:t>
          </a:r>
          <a:r>
            <a:rPr lang="ru-RU" sz="1100" b="0" i="0">
              <a:solidFill>
                <a:schemeClr val="dk1"/>
              </a:solidFill>
              <a:effectLst/>
              <a:latin typeface="+mn-lt"/>
              <a:ea typeface="+mn-ea"/>
              <a:cs typeface="+mn-cs"/>
            </a:rPr>
            <a:t>к экземпляру должно прилагаться действительное в течение трех лет предложение в письменной форме к любому третьему лицу передать за плату, не превышающую стоимость осуществления собственно передачи, экземпляр соответствующего полного исходного текста в машиночитаемой форме в соответствии с условиями п.п. 1 и 2 настоящей Лицензии на носителе, обычно используемом для передачи программного обеспечения, либо</a:t>
          </a:r>
        </a:p>
        <a:p>
          <a:r>
            <a:rPr lang="en-US" sz="1100" b="0" i="0">
              <a:solidFill>
                <a:schemeClr val="dk1"/>
              </a:solidFill>
              <a:effectLst/>
              <a:latin typeface="+mn-lt"/>
              <a:ea typeface="+mn-ea"/>
              <a:cs typeface="+mn-cs"/>
            </a:rPr>
            <a:t>c) </a:t>
          </a:r>
          <a:r>
            <a:rPr lang="ru-RU" sz="1100" b="0" i="0">
              <a:solidFill>
                <a:schemeClr val="dk1"/>
              </a:solidFill>
              <a:effectLst/>
              <a:latin typeface="+mn-lt"/>
              <a:ea typeface="+mn-ea"/>
              <a:cs typeface="+mn-cs"/>
            </a:rPr>
            <a:t>к экземпляру должна прилагаться полученная Лицензиатом информация о предложении, в соответствии с которым можно получить соответствующий исходный текст. (Данное положение применяется исключительно в том случае, если Лицензиат осуществляет некоммерческое распространение программы, при этом программа была получена самим Лицензиатом в виде объектного кода или в исполняемой форме и сопровождалась предложением, соответствующим условиям пп.</a:t>
          </a:r>
          <a:r>
            <a:rPr lang="en-US" sz="1100" b="0" i="0">
              <a:solidFill>
                <a:schemeClr val="dk1"/>
              </a:solidFill>
              <a:effectLst/>
              <a:latin typeface="+mn-lt"/>
              <a:ea typeface="+mn-ea"/>
              <a:cs typeface="+mn-cs"/>
            </a:rPr>
            <a:t>b </a:t>
          </a:r>
          <a:r>
            <a:rPr lang="ru-RU" sz="1100" b="0" i="0">
              <a:solidFill>
                <a:schemeClr val="dk1"/>
              </a:solidFill>
              <a:effectLst/>
              <a:latin typeface="+mn-lt"/>
              <a:ea typeface="+mn-ea"/>
              <a:cs typeface="+mn-cs"/>
            </a:rPr>
            <a:t>п.3 настоящей Лицензии).</a:t>
          </a:r>
        </a:p>
        <a:p>
          <a:r>
            <a:rPr lang="ru-RU" sz="1100" b="0" i="0">
              <a:solidFill>
                <a:schemeClr val="dk1"/>
              </a:solidFill>
              <a:effectLst/>
              <a:latin typeface="+mn-lt"/>
              <a:ea typeface="+mn-ea"/>
              <a:cs typeface="+mn-cs"/>
            </a:rPr>
            <a:t>Под исходным текстом произведения понимается такая форма произведения, которая наиболее удобна для внесения изменений. Под полным исходным текстом исполняемого произведения понимается исходный текст всех составляющих произведение модулей, а также всех файлов, связанных с описанием интерфейса, и сценариев, предназначенных для управления компиляцией и установкой исполняемого произведения. Однако, в качестве особого исключения, распространяемый исходный текст может не включать того, что обычно распространяется (в виде исходного текста или в бинарной форме) с основными компонентами (компилятор, ядро и т.д.) операционной системы, в которой работает исполняемое произведение, за исключением случаев, когда исполняемое произведение сопровождается таким компонентом.</a:t>
          </a:r>
        </a:p>
        <a:p>
          <a:r>
            <a:rPr lang="ru-RU" sz="1100" b="0" i="0">
              <a:solidFill>
                <a:schemeClr val="dk1"/>
              </a:solidFill>
              <a:effectLst/>
              <a:latin typeface="+mn-lt"/>
              <a:ea typeface="+mn-ea"/>
              <a:cs typeface="+mn-cs"/>
            </a:rPr>
            <a:t>В случае если произведение в виде объектного кода или в исполняемой форме распространяется путем предоставления доступа для копирования его из определенного места, обеспечение равноценного доступа для копирования исходного текста из этого же места удовлетворяет требованиям распространения исходного текста, даже если третьи лица при этом не обязаны копировать исходный текст вместе с объектным кодом произведения.</a:t>
          </a:r>
        </a:p>
        <a:p>
          <a:r>
            <a:rPr lang="ru-RU" sz="1100" b="0" i="0">
              <a:solidFill>
                <a:schemeClr val="dk1"/>
              </a:solidFill>
              <a:effectLst/>
              <a:latin typeface="+mn-lt"/>
              <a:ea typeface="+mn-ea"/>
              <a:cs typeface="+mn-cs"/>
            </a:rPr>
            <a:t>4. Лицензиат вправе воспроизводить, модифицировать, распространять или передавать права на использование Программы только на условиях настоящей Лицензии. Любое воспроизведение, модификация, распространение или передача прав на иных условиях являются недействительными и автоматически ведут к расторжению настоящей Лицензии и прекращению всех прав Лицензиата, предоставленных ему настоящей Лицензией. При этом права третьих лиц, которым Лицензиат в соответствии с настоящей Лицензией передал экземпляры Программы или права на нее, сохраняются в силе при условии полного соблюдения ими настоящей Лицензии.</a:t>
          </a:r>
        </a:p>
        <a:p>
          <a:r>
            <a:rPr lang="ru-RU" sz="1100" b="0" i="0">
              <a:solidFill>
                <a:schemeClr val="dk1"/>
              </a:solidFill>
              <a:effectLst/>
              <a:latin typeface="+mn-lt"/>
              <a:ea typeface="+mn-ea"/>
              <a:cs typeface="+mn-cs"/>
            </a:rPr>
            <a:t>5. Лицензиат не обязан присоединяться к настоящей Лицензии, поскольку он ее не подписал. Однако только настоящая Лицензия предоставляет право распространять или модифицировать Программу или произведение, производное от Программы. Подобные действия нарушают действующее законодательство, если они не осуществляются в соответствии с настоящей Лицензией. Если Лицензиат внес изменения или осуществил распространение экземпляров Программы или произведения, производного от Программы, Лицензиат тем самым подтвердил свое присоединение к настоящей Лицензии в целом, включая условия, определяющие порядок воспроизведения, распространения или модификации Программы или произведения, производного от Программы.</a:t>
          </a:r>
        </a:p>
        <a:p>
          <a:r>
            <a:rPr lang="ru-RU" sz="1100" b="0" i="0">
              <a:solidFill>
                <a:schemeClr val="dk1"/>
              </a:solidFill>
              <a:effectLst/>
              <a:latin typeface="+mn-lt"/>
              <a:ea typeface="+mn-ea"/>
              <a:cs typeface="+mn-cs"/>
            </a:rPr>
            <a:t>6. При распространении экземпляров Программы или произведения, производного от Программы, первоначальный лицензиар автоматически передает приобретателю такого экземпляра право воспроизводить, распространять и модифицировать Программу в соответствии с условиями настоящей Лицензии. Лицензиат не вправе ограничивать каким-либо способом осуществление приобретателями полученных ими прав. Лицензиат не несет ответственности за несоблюдение условий настоящей Лицензии третьими лицами.</a:t>
          </a:r>
        </a:p>
        <a:p>
          <a:r>
            <a:rPr lang="ru-RU" sz="1100" b="0" i="0">
              <a:solidFill>
                <a:schemeClr val="dk1"/>
              </a:solidFill>
              <a:effectLst/>
              <a:latin typeface="+mn-lt"/>
              <a:ea typeface="+mn-ea"/>
              <a:cs typeface="+mn-cs"/>
            </a:rPr>
            <a:t>7. Лицензиат не освобождается от исполнения обязательств в соответствии с настоящей Лицензией в случае, если в результате решения суда или заявления о нарушении исключительных прав или в связи с наступлением иных обстоятельств, не связанных непосредственно с нарушением исключительных прав, на Лицензиата на основании решения суда, договора или ином основании возложены обязательства, которые противоречат условиям настоящей Лицензии. В этом случае Лицензиат не вправе распространять экземпляры Программы, если он не может одновременно исполнить условия настоящей Лицензии и возложенные на него указанным выше способом обязательства. Например, если по условиям лицензионного соглашения сублицензиатам не может быть предоставлено право бесплатного распространения экземпляров Программы, которые они приобрели напрямую или через третьих лиц у Лицензиата, то в этом случае Лицензиат обязан отказаться от распространения экземпляров Программы.</a:t>
          </a:r>
        </a:p>
        <a:p>
          <a:r>
            <a:rPr lang="ru-RU" sz="1100" b="0" i="0">
              <a:solidFill>
                <a:schemeClr val="dk1"/>
              </a:solidFill>
              <a:effectLst/>
              <a:latin typeface="+mn-lt"/>
              <a:ea typeface="+mn-ea"/>
              <a:cs typeface="+mn-cs"/>
            </a:rPr>
            <a:t>Если любое положение настоящего пункта при наступлении конкретных обстоятельств будет признано недействительным или неприменимым, настоящий пункт применяется за исключением такого положения. Настоящий пункт применяется в целом при прекращении вышеуказанных обстоятельств или их отсутствии.</a:t>
          </a:r>
        </a:p>
        <a:p>
          <a:r>
            <a:rPr lang="ru-RU" sz="1100" b="0" i="0">
              <a:solidFill>
                <a:schemeClr val="dk1"/>
              </a:solidFill>
              <a:effectLst/>
              <a:latin typeface="+mn-lt"/>
              <a:ea typeface="+mn-ea"/>
              <a:cs typeface="+mn-cs"/>
            </a:rPr>
            <a:t>Целью данного пункта не является принуждение Лицензиата к нарушению патента или заявления на иные права собственности или к оспариванию действительности такого заявления. Единственной целью данного пункта является защита неприкосновенности системы распространения свободного программного обеспечения, которая обеспечивается за счет общественного лицензирования. Многие люди внесли свой щедрый вклад в создание большого количества программного обеспечения, которое распространяется через данную систему в надежде на ее длительное и последовательное применение. Лицензиат не вправе вынуждать автора распространять программное обеспечение через данную систему. Право выбора системы распространения программного обеспечения принадлежит исключительно его автору.</a:t>
          </a:r>
        </a:p>
        <a:p>
          <a:r>
            <a:rPr lang="ru-RU" sz="1100" b="0" i="0">
              <a:solidFill>
                <a:schemeClr val="dk1"/>
              </a:solidFill>
              <a:effectLst/>
              <a:latin typeface="+mn-lt"/>
              <a:ea typeface="+mn-ea"/>
              <a:cs typeface="+mn-cs"/>
            </a:rPr>
            <a:t>Настоящий пункт 7 имеет целью четко определить те цели, которые преследуют все остальные положения настоящей Лицензии.</a:t>
          </a:r>
        </a:p>
        <a:p>
          <a:r>
            <a:rPr lang="ru-RU" sz="1100" b="0" i="0">
              <a:solidFill>
                <a:schemeClr val="dk1"/>
              </a:solidFill>
              <a:effectLst/>
              <a:latin typeface="+mn-lt"/>
              <a:ea typeface="+mn-ea"/>
              <a:cs typeface="+mn-cs"/>
            </a:rPr>
            <a:t>8. В том случае если распространение и/или использование Программы в отдельных государствах ограничено соглашениями в области патентных или авторских прав, первоначальный правообладатель, распространяющий Программу на условиях настоящей Лицензии, вправе ограничить территорию распространения Программы, указав только те государства, на территории которых допускается распространение Программы без ограничений, обусловленных такими соглашениями. В этом случае такое указание в отношении территорий определенных государств признается одним из условий настоящей Лицензии.</a:t>
          </a:r>
        </a:p>
        <a:p>
          <a:r>
            <a:rPr lang="ru-RU" sz="1100" b="0" i="0">
              <a:solidFill>
                <a:schemeClr val="dk1"/>
              </a:solidFill>
              <a:effectLst/>
              <a:latin typeface="+mn-lt"/>
              <a:ea typeface="+mn-ea"/>
              <a:cs typeface="+mn-cs"/>
            </a:rPr>
            <a:t>9.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может публиковать исправленные и/или новые версии настоящей Стандартной Общественной Лицензии. Такие версии могут быть дополнены различными нормами, регулирующими правоотношения, которые возникли после опубликования предыдущих версий, однако в них будут сохранены основные принципы, закрепленные в настоящей версии.</a:t>
          </a:r>
        </a:p>
        <a:p>
          <a:r>
            <a:rPr lang="ru-RU" sz="1100" b="0" i="0">
              <a:solidFill>
                <a:schemeClr val="dk1"/>
              </a:solidFill>
              <a:effectLst/>
              <a:latin typeface="+mn-lt"/>
              <a:ea typeface="+mn-ea"/>
              <a:cs typeface="+mn-cs"/>
            </a:rPr>
            <a:t>Каждой версии присваивается свой собственный номер. Если указано, что Программа распространяется в соответствии с определенной версией, т.е. указан ее номер, или любой более поздней версией настоящей Лицензии, Лицензиат вправе присоединиться к любой из этих версий Лицензии, опубликованных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Если Программа не содержит такого указания на номер версии Лицензии Лицензиат вправе присоединиться к любой из версий Лицензии, опубликованных когда-либо </a:t>
          </a:r>
          <a:r>
            <a:rPr lang="en-US" sz="1100" b="0" i="0">
              <a:solidFill>
                <a:schemeClr val="dk1"/>
              </a:solidFill>
              <a:effectLst/>
              <a:latin typeface="+mn-lt"/>
              <a:ea typeface="+mn-ea"/>
              <a:cs typeface="+mn-cs"/>
            </a:rPr>
            <a:t>Free Software Foundation.</a:t>
          </a:r>
        </a:p>
        <a:p>
          <a:r>
            <a:rPr lang="en-US" sz="1100" b="0" i="0">
              <a:solidFill>
                <a:schemeClr val="dk1"/>
              </a:solidFill>
              <a:effectLst/>
              <a:latin typeface="+mn-lt"/>
              <a:ea typeface="+mn-ea"/>
              <a:cs typeface="+mn-cs"/>
            </a:rPr>
            <a:t>10. </a:t>
          </a:r>
          <a:r>
            <a:rPr lang="ru-RU" sz="1100" b="0" i="0">
              <a:solidFill>
                <a:schemeClr val="dk1"/>
              </a:solidFill>
              <a:effectLst/>
              <a:latin typeface="+mn-lt"/>
              <a:ea typeface="+mn-ea"/>
              <a:cs typeface="+mn-cs"/>
            </a:rPr>
            <a:t>В случае если Лицензиат намерен включить часть Программы в другое свободное программное обеспечение, которое распространяется на иных условиях, чем в настоящей Лицензии, ему следует испросить письменное разрешение на это у автора программного обеспечения. Разрешение в отношении программного обеспечения, права на которое принадлежат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следует испрашивать у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В некоторых случаях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делает исключения. При принятии решения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будет руководствоваться двумя целями: сохранение статуса свободного для любого произведения, производного от свободного программного обеспечения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и обеспечение наиболее широкого совместного использования программного обеспечения.</a:t>
          </a:r>
        </a:p>
        <a:p>
          <a:r>
            <a:rPr lang="ru-RU" sz="1100" b="1" i="0">
              <a:solidFill>
                <a:schemeClr val="dk1"/>
              </a:solidFill>
              <a:effectLst/>
              <a:latin typeface="+mn-lt"/>
              <a:ea typeface="+mn-ea"/>
              <a:cs typeface="+mn-cs"/>
            </a:rPr>
            <a:t>ОТСУТСТВИЕ ГАРАНТИЙНЫХ ОБЯЗАТЕЛЬСТВ</a:t>
          </a:r>
          <a:endParaRPr lang="ru-RU" sz="1100" b="0" i="0">
            <a:solidFill>
              <a:schemeClr val="dk1"/>
            </a:solidFill>
            <a:effectLst/>
            <a:latin typeface="+mn-lt"/>
            <a:ea typeface="+mn-ea"/>
            <a:cs typeface="+mn-cs"/>
          </a:endParaRPr>
        </a:p>
        <a:p>
          <a:r>
            <a:rPr lang="ru-RU" sz="1100" b="0" i="0">
              <a:solidFill>
                <a:schemeClr val="dk1"/>
              </a:solidFill>
              <a:effectLst/>
              <a:latin typeface="+mn-lt"/>
              <a:ea typeface="+mn-ea"/>
              <a:cs typeface="+mn-cs"/>
            </a:rPr>
            <a:t>11. ПОСКОЛЬКУ НАСТОЯЩАЯ ПРОГРАММА РАСПРОСТРАНЯЕТСЯ БЕСПЛАТНО, ГАРАНТИИ НА НЕЕ НЕ ПРЕДОСТАВЛЯЮТСЯ В ТОЙ СТЕПЕНИ, В КАКОЙ ЭТО ДОПУСКАЕТСЯ ПРИМЕНИМЫМ ПРАВОМ. НАСТОЯЩАЯ ПРОГРАММА ПОСТАВЛЯЕТСЯ НА УСЛОВИЯХ "КАК ЕСТЬ". ЕСЛИ ИНОЕ НЕ УКАЗАНО В ПИСЬМЕННОЙ ФОРМЕ, АВТОР И/ИЛИ ИНОЙ ПРАВООБЛАДАТЕЛЬ НЕ ПРИНИМАЕТ НА СЕБЯ НИКАКИХ ГАРАНТИЙНЫХ ОБЯЗАТЕЛЬСТВ, КАК ЯВНО ВЫРАЖЕННЫХ, ТАК И ПОДРАЗУМЕВАЕМЫХ, В ОТНОШЕНИИ ПРОГРАММЫ, В ТОМ ЧИСЛЕ ПОДРАЗУМЕВАЕМУЮ ГАРАНТИЮ ТОВАРНОГО СОСТОЯНИЯ ПРИ ПРОДАЖЕ И ПРИГОДНОСТИ ДЛЯ ИСПОЛЬЗОВАНИЯ В КОНКРЕТНЫХ ЦЕЛЯХ, А ТАКЖЕ ЛЮБЫЕ ИНЫЕ ГАРАНТИИ. ВСЕ РИСКИ, СВЯЗАННЫЕ С КАЧЕСТВОМ И ПРОИЗВОДИТЕЛЬНОСТЬЮ ПРОГРАММЫ, НЕСЕТ ЛИЦЕНЗИАТ. В СЛУЧАЕ ЕСЛИ В ПРОГРАММЕ БУДУТ ОБНАРУЖЕНЫ НЕДОСТАТКИ, ВСЕ РАСХОДЫ, СВЯЗАННЫЕ С ТЕХНИЧЕСКИМ ОБСЛУЖИВАНИЕМ, РЕМОНТОМ ИЛИ ИСПРАВЛЕНИЕМ ПРОГРАММЫ, НЕСЕТ ЛИЦЕНЗИАТ.</a:t>
          </a:r>
        </a:p>
        <a:p>
          <a:r>
            <a:rPr lang="ru-RU" sz="1100" b="0" i="0">
              <a:solidFill>
                <a:schemeClr val="dk1"/>
              </a:solidFill>
              <a:effectLst/>
              <a:latin typeface="+mn-lt"/>
              <a:ea typeface="+mn-ea"/>
              <a:cs typeface="+mn-cs"/>
            </a:rPr>
            <a:t>12. ЕСЛИ ИНОЕ НЕ ПРЕДУСМОТРЕНО ПРИМЕНЯЕМЫМ ПРАВОМ ИЛИ НЕ СОГЛАСОВАНО СТОРОНАМИ В ДОГОВОРЕ В ПИСЬМЕННОЙ ФОРМЕ, АВТОР И/ИЛИ ИНОЙ ПРАВООБЛАДАТЕЛЬ, КОТОРЫЙ МОДИФИЦИРУЕТ И/ИЛИ РАСПРОСТРАНЯЕТ ПРОГРАММУ НА УСЛОВИЯХ НАСТОЯЩЕЙ ЛИЦЕНЗИИ, НЕ НЕСЕТ ОТВЕТСТВЕННОСТИ ПЕРЕД ЛИЦЕНЗИАТОМ ЗА УБЫТКИ, ВКЛЮЧАЯ ОБЩИЕ, РЕАЛЬНЫЕ, ПРЕДВИДИМЫЕ И КОСВЕННЫЕ УБЫТКИ (В ТОМ ЧИСЛЕ УТРАТУ ИЛИ ИСКАЖЕНИЕ ИНФОРМАЦИИ, УБЫТКИ, ПОНЕСЕННЫЕ ЛИЦЕНЗИАТОМ ИЛИ ТРЕТЬИМИ ЛИЦАМИ, НЕВОЗМОЖНОСТЬ РАБОТЫ ПРОГРАММЫ С ЛЮБОЙ ДРУГОЙ ПРОГРАММОЙ И ИНЫЕ УБЫТКИ). АВТОР И/ИЛИ ИНОЙ ПРАВООБЛАДАТЕЛЬ В СООТВЕТСТВИИ С НАСТОЯЩИМ ПУНКТОМ НЕ НЕСУТ ОТВЕТСТВЕННОСТИ ДАЖЕ В ТОМ СЛУЧАЕ, ЕСЛИ ОНИ БЫЛИ ПРЕДУПРЕЖДЕНЫ О ВОЗМОЖНОСТИ ВОЗНИКНОВЕНИЯ ТАКИХ УБЫТКОВ.</a:t>
          </a:r>
        </a:p>
        <a:p>
          <a:r>
            <a:rPr lang="ru-RU"/>
            <a:t/>
          </a:r>
          <a:br>
            <a:rPr lang="ru-RU"/>
          </a:br>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arketing-course.ru/o-sayte/andrey-minin-avtor-bloga/" TargetMode="External"/><Relationship Id="rId1" Type="http://schemas.openxmlformats.org/officeDocument/2006/relationships/hyperlink" Target="http://marketing-course.r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gnu.org/copyleft/gpl.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2"/>
  <sheetViews>
    <sheetView tabSelected="1" zoomScale="85" zoomScaleNormal="85" workbookViewId="0">
      <selection activeCell="E16" sqref="E16"/>
    </sheetView>
  </sheetViews>
  <sheetFormatPr defaultRowHeight="14.4" x14ac:dyDescent="0.3"/>
  <cols>
    <col min="1" max="1" width="8.88671875" style="5"/>
    <col min="2" max="2" width="33.44140625" style="5" bestFit="1" customWidth="1"/>
    <col min="3" max="3" width="12.109375" style="5" bestFit="1" customWidth="1"/>
    <col min="4" max="4" width="8.88671875" style="5"/>
    <col min="5" max="5" width="15.44140625" style="5" customWidth="1"/>
    <col min="6" max="6" width="5" style="5" customWidth="1"/>
    <col min="7" max="7" width="37.5546875" style="5" customWidth="1"/>
    <col min="8" max="9" width="10.5546875" style="5" bestFit="1" customWidth="1"/>
    <col min="10" max="10" width="14.21875" style="5" bestFit="1" customWidth="1"/>
    <col min="11" max="16384" width="8.88671875" style="5"/>
  </cols>
  <sheetData>
    <row r="1" spans="1:10" ht="15.6" x14ac:dyDescent="0.3">
      <c r="A1" s="3" t="s">
        <v>39</v>
      </c>
      <c r="B1" s="3"/>
      <c r="C1" s="3"/>
      <c r="D1" s="3"/>
      <c r="E1" s="3"/>
      <c r="F1" s="4" t="s">
        <v>37</v>
      </c>
      <c r="G1" s="4"/>
      <c r="H1" s="4"/>
      <c r="I1" s="4"/>
      <c r="J1" s="4"/>
    </row>
    <row r="2" spans="1:10" ht="9" customHeight="1" x14ac:dyDescent="0.3"/>
    <row r="3" spans="1:10" x14ac:dyDescent="0.3">
      <c r="B3" s="6" t="s">
        <v>7</v>
      </c>
      <c r="C3" s="6"/>
      <c r="G3" s="7" t="s">
        <v>38</v>
      </c>
      <c r="H3" s="7"/>
    </row>
    <row r="4" spans="1:10" x14ac:dyDescent="0.3">
      <c r="B4" s="8" t="s">
        <v>2</v>
      </c>
      <c r="C4" s="9"/>
      <c r="D4" s="9"/>
      <c r="E4" s="9" t="s">
        <v>19</v>
      </c>
      <c r="G4" s="10" t="s">
        <v>8</v>
      </c>
      <c r="H4" s="9"/>
    </row>
    <row r="5" spans="1:10" x14ac:dyDescent="0.3">
      <c r="B5" s="5" t="s">
        <v>1</v>
      </c>
      <c r="C5" s="11">
        <v>1000000</v>
      </c>
      <c r="D5" s="5" t="s">
        <v>13</v>
      </c>
      <c r="G5" s="5" t="s">
        <v>30</v>
      </c>
      <c r="H5" s="11">
        <v>25000</v>
      </c>
      <c r="I5" s="5" t="s">
        <v>13</v>
      </c>
    </row>
    <row r="6" spans="1:10" x14ac:dyDescent="0.3">
      <c r="B6" s="5" t="s">
        <v>21</v>
      </c>
      <c r="C6" s="11">
        <v>300</v>
      </c>
      <c r="D6" s="5" t="s">
        <v>14</v>
      </c>
      <c r="G6" s="5" t="s">
        <v>31</v>
      </c>
      <c r="H6" s="11">
        <v>0</v>
      </c>
      <c r="I6" s="5" t="s">
        <v>13</v>
      </c>
    </row>
    <row r="7" spans="1:10" x14ac:dyDescent="0.3">
      <c r="B7" s="5" t="s">
        <v>22</v>
      </c>
      <c r="C7" s="11"/>
      <c r="D7" s="5" t="s">
        <v>13</v>
      </c>
      <c r="E7" s="12" t="s">
        <v>20</v>
      </c>
      <c r="G7" s="5" t="s">
        <v>49</v>
      </c>
      <c r="H7" s="11">
        <v>1</v>
      </c>
      <c r="I7" s="5" t="s">
        <v>15</v>
      </c>
    </row>
    <row r="8" spans="1:10" x14ac:dyDescent="0.3">
      <c r="B8" s="5" t="s">
        <v>18</v>
      </c>
      <c r="C8" s="11">
        <v>50</v>
      </c>
      <c r="D8" s="5" t="s">
        <v>17</v>
      </c>
      <c r="E8" s="12"/>
    </row>
    <row r="9" spans="1:10" x14ac:dyDescent="0.3">
      <c r="B9" s="5" t="s">
        <v>23</v>
      </c>
      <c r="C9" s="11">
        <v>20</v>
      </c>
      <c r="D9" s="5" t="s">
        <v>17</v>
      </c>
      <c r="E9" s="12"/>
      <c r="G9" s="10" t="s">
        <v>27</v>
      </c>
      <c r="J9" s="13" t="s">
        <v>45</v>
      </c>
    </row>
    <row r="10" spans="1:10" x14ac:dyDescent="0.3">
      <c r="B10" s="14" t="s">
        <v>24</v>
      </c>
      <c r="C10" s="15">
        <f>IF(C7&gt;0,"",C5/((1+C8%)*(1-C9%)))</f>
        <v>833333.33333333326</v>
      </c>
      <c r="E10" s="12"/>
      <c r="G10" s="5" t="s">
        <v>9</v>
      </c>
      <c r="H10" s="11">
        <v>20000</v>
      </c>
      <c r="J10" s="16" t="s">
        <v>46</v>
      </c>
    </row>
    <row r="11" spans="1:10" x14ac:dyDescent="0.3">
      <c r="B11" s="5" t="s">
        <v>0</v>
      </c>
      <c r="C11" s="15">
        <f>IF(C7&gt;0,C5-C7,C5-(C5/((1+C8%)*(1-C9%))))</f>
        <v>166666.66666666674</v>
      </c>
      <c r="D11" s="5" t="s">
        <v>13</v>
      </c>
      <c r="E11" s="12" t="s">
        <v>20</v>
      </c>
      <c r="G11" s="5" t="s">
        <v>10</v>
      </c>
      <c r="H11" s="11">
        <v>100000</v>
      </c>
    </row>
    <row r="12" spans="1:10" ht="28.8" x14ac:dyDescent="0.3">
      <c r="B12" s="17" t="s">
        <v>4</v>
      </c>
      <c r="C12" s="11">
        <v>30</v>
      </c>
      <c r="D12" s="5" t="s">
        <v>14</v>
      </c>
      <c r="E12" s="12"/>
      <c r="G12" s="17" t="s">
        <v>26</v>
      </c>
      <c r="H12" s="11">
        <v>3</v>
      </c>
      <c r="I12" s="5" t="s">
        <v>15</v>
      </c>
    </row>
    <row r="13" spans="1:10" ht="28.8" x14ac:dyDescent="0.3">
      <c r="B13" s="17" t="s">
        <v>3</v>
      </c>
      <c r="C13" s="11">
        <v>2</v>
      </c>
      <c r="D13" s="5" t="s">
        <v>14</v>
      </c>
      <c r="E13" s="12" t="s">
        <v>20</v>
      </c>
      <c r="G13" s="14" t="s">
        <v>25</v>
      </c>
      <c r="H13" s="15">
        <f>(H5+H6)*H7+(H10+H11)*H12</f>
        <v>385000</v>
      </c>
    </row>
    <row r="14" spans="1:10" x14ac:dyDescent="0.3">
      <c r="B14" s="10" t="s">
        <v>16</v>
      </c>
      <c r="G14" s="18" t="s">
        <v>48</v>
      </c>
      <c r="H14" s="18"/>
    </row>
    <row r="15" spans="1:10" ht="28.8" x14ac:dyDescent="0.3">
      <c r="B15" s="5" t="s">
        <v>5</v>
      </c>
      <c r="C15" s="11">
        <v>5000</v>
      </c>
      <c r="D15" s="5" t="s">
        <v>14</v>
      </c>
      <c r="G15" s="17" t="s">
        <v>12</v>
      </c>
      <c r="I15" s="19"/>
      <c r="J15" s="17" t="s">
        <v>32</v>
      </c>
    </row>
    <row r="16" spans="1:10" x14ac:dyDescent="0.3">
      <c r="B16" s="5" t="s">
        <v>44</v>
      </c>
      <c r="C16" s="11">
        <v>2000</v>
      </c>
      <c r="D16" s="5" t="s">
        <v>14</v>
      </c>
      <c r="F16" s="5">
        <v>1</v>
      </c>
      <c r="G16" s="13" t="s">
        <v>29</v>
      </c>
      <c r="H16" s="20">
        <f>CEILING(H13/(C11/C6)/C18,1)</f>
        <v>4620</v>
      </c>
      <c r="I16" s="5" t="s">
        <v>14</v>
      </c>
      <c r="J16" s="21">
        <f>CEILING(H16/$H$12,1)</f>
        <v>1540</v>
      </c>
    </row>
    <row r="17" spans="2:10" x14ac:dyDescent="0.3">
      <c r="B17" s="5" t="s">
        <v>6</v>
      </c>
      <c r="C17" s="11">
        <f>C6</f>
        <v>300</v>
      </c>
      <c r="D17" s="5" t="s">
        <v>14</v>
      </c>
      <c r="E17" s="12" t="s">
        <v>20</v>
      </c>
      <c r="G17" s="5" t="s">
        <v>11</v>
      </c>
      <c r="H17" s="21">
        <f>FLOOR((H10+H11)/J16,1)</f>
        <v>77</v>
      </c>
      <c r="I17" s="5" t="s">
        <v>13</v>
      </c>
    </row>
    <row r="18" spans="2:10" x14ac:dyDescent="0.3">
      <c r="B18" s="14" t="s">
        <v>47</v>
      </c>
      <c r="C18" s="22">
        <f>IF(J10="посетители",C17/C15,C17/C16)</f>
        <v>0.15</v>
      </c>
      <c r="E18" s="12" t="s">
        <v>20</v>
      </c>
      <c r="F18" s="5">
        <v>2</v>
      </c>
      <c r="G18" s="13" t="s">
        <v>28</v>
      </c>
      <c r="H18" s="21">
        <f>CEILING(H13/C22/C18,1)</f>
        <v>3850</v>
      </c>
      <c r="I18" s="5" t="s">
        <v>14</v>
      </c>
      <c r="J18" s="21">
        <f>CEILING(H18/$H$12,1)</f>
        <v>1284</v>
      </c>
    </row>
    <row r="19" spans="2:10" x14ac:dyDescent="0.3">
      <c r="G19" s="5" t="s">
        <v>11</v>
      </c>
      <c r="H19" s="21">
        <f>FLOOR((H10+H11)/J18,1)</f>
        <v>93</v>
      </c>
      <c r="I19" s="5" t="s">
        <v>13</v>
      </c>
    </row>
    <row r="20" spans="2:10" ht="15.6" x14ac:dyDescent="0.3">
      <c r="B20" s="23" t="s">
        <v>40</v>
      </c>
      <c r="C20" s="24" t="s">
        <v>41</v>
      </c>
      <c r="D20" s="25"/>
      <c r="E20" s="25"/>
      <c r="G20" s="14"/>
    </row>
    <row r="22" spans="2:10" ht="55.2" x14ac:dyDescent="0.3">
      <c r="B22" s="26" t="s">
        <v>42</v>
      </c>
      <c r="C22" s="19">
        <f>(C11/C6)*(1+(C12/C6)*C13)</f>
        <v>666.66666666666686</v>
      </c>
    </row>
  </sheetData>
  <sheetProtection password="CF1D" sheet="1" objects="1" scenarios="1"/>
  <dataConsolidate/>
  <mergeCells count="5">
    <mergeCell ref="G3:H3"/>
    <mergeCell ref="B3:C3"/>
    <mergeCell ref="G14:H14"/>
    <mergeCell ref="F1:J1"/>
    <mergeCell ref="A1:E1"/>
  </mergeCells>
  <conditionalFormatting sqref="C8:C9">
    <cfRule type="expression" dxfId="2" priority="3">
      <formula>$C$7&gt;0</formula>
    </cfRule>
  </conditionalFormatting>
  <conditionalFormatting sqref="C15">
    <cfRule type="expression" dxfId="1" priority="2">
      <formula>$J$10="лиды"</formula>
    </cfRule>
  </conditionalFormatting>
  <conditionalFormatting sqref="C16">
    <cfRule type="expression" dxfId="0" priority="1">
      <formula>$J$10="посетители"</formula>
    </cfRule>
  </conditionalFormatting>
  <dataValidations count="11">
    <dataValidation type="decimal" operator="greaterThan" allowBlank="1" showInputMessage="1" showErrorMessage="1" errorTitle="Неверное значение" error="Выручка должна быть больше 0._x000a_Введите корректное значение." promptTitle="выручка за месяц" prompt="Вы можете указать выручку за прошлый месяц или квартал._x000a_Можно использовтаь любой период, но при значительном изменении объемов продаж за последний месяц - два, достоверность расчетов снжается." sqref="C5">
      <formula1>0</formula1>
    </dataValidation>
    <dataValidation type="decimal" operator="greaterThan" allowBlank="1" showInputMessage="1" showErrorMessage="1" error="Число покупателей должно быть больше 0 и целым числом._x000a_Введите корректное значение." promptTitle="Число покупателей" prompt="Число покупателей, которые совершили покупки за период." sqref="C6">
      <formula1>0</formula1>
    </dataValidation>
    <dataValidation allowBlank="1" showInputMessage="1" showErrorMessage="1" promptTitle="Прямая себестоимость" prompt="Если вы ведете учет прямой себестоимости продукции - укажите ее суммарную себестоимость, за период, соотвествующий выручке._x000a_Если вы затрудняеетесь с оценкой себестоимости, оставьте это поле пустым, а в следующих строках укажите наценку к закупочной цене." sqref="C7"/>
    <dataValidation type="decimal" operator="greaterThan" allowBlank="1" showInputMessage="1" showErrorMessage="1" errorTitle="Неправильное значение" error="Значение наценки должно быть больше 0." promptTitle="Средняя наценка" prompt="Укажите среднюю наценку, которую вы используете для установления цены. Значения больше 0, без знака %." sqref="C8">
      <formula1>0</formula1>
    </dataValidation>
    <dataValidation type="decimal" allowBlank="1" showInputMessage="1" showErrorMessage="1" errorTitle="Неверное значение" error="Вы не можете предоставлять такую скидку. Теоретически значение должно быть в диапазоне от 0 до 100 " promptTitle="Средняя скидка клиенту" prompt="Укажите значение средней скидки клиенту._x000a_Значение должно быть больше 0 без знака %" sqref="C9">
      <formula1>0</formula1>
      <formula2>100</formula2>
    </dataValidation>
    <dataValidation type="whole" operator="greaterThan" allowBlank="1" showInputMessage="1" showErrorMessage="1" errorTitle="Неверное значение" error="Значение должно быть положительным, или 0 если повторных покупок не было." promptTitle="Повторные продажи" prompt="Количество клиентов совершивших у вас покупку в расчетный период, которые совершали покупки до этого?" sqref="C12">
      <formula1>0</formula1>
    </dataValidation>
    <dataValidation allowBlank="1" showInputMessage="1" showErrorMessage="1" errorTitle="Неверное значение" error="Знаечние должно быть больше 0, или 0 если постоянных покупателей нет" promptTitle="Покупки постоянных покупателей" prompt="Укажите число покупок за год у постоянных клиентов. Если у вас есть постоянные клиенты и вы ведете учет их покупок." sqref="C13"/>
    <dataValidation type="decimal" operator="greaterThanOrEqual" allowBlank="1" showInputMessage="1" showErrorMessage="1" prompt="Число посетителей сайта (лендинга) за период." sqref="C15">
      <formula1>0</formula1>
    </dataValidation>
    <dataValidation type="decimal" operator="greaterThanOrEqual" allowBlank="1" showInputMessage="1" showErrorMessage="1" prompt="Число покупателей, оформивших заказ через сайт за период." sqref="C17">
      <formula1>0</formula1>
    </dataValidation>
    <dataValidation type="list" allowBlank="1" showInputMessage="1" showErrorMessage="1" sqref="J10">
      <formula1>"посетители, лиды"</formula1>
    </dataValidation>
    <dataValidation type="decimal" operator="greaterThan" allowBlank="1" showInputMessage="1" showErrorMessage="1" promptTitle="Число лидов за период" prompt="Число лидов (потенциальных покупателей оставивших контакты на сайте/лендинге)" sqref="C16">
      <formula1>0</formula1>
    </dataValidation>
  </dataValidations>
  <hyperlinks>
    <hyperlink ref="C20" r:id="rId1"/>
    <hyperlink ref="F1:J1" r:id="rId2" display="// Copyright © 2017 Андрей Минин. All rights reserved."/>
  </hyperlinks>
  <pageMargins left="0.7" right="0.7" top="0.75" bottom="0.75" header="0.3" footer="0.3"/>
  <pageSetup paperSize="9" orientation="portrait" verticalDpi="0"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4" sqref="A4"/>
    </sheetView>
  </sheetViews>
  <sheetFormatPr defaultRowHeight="14.4" x14ac:dyDescent="0.3"/>
  <cols>
    <col min="1" max="1" width="82.6640625" customWidth="1"/>
  </cols>
  <sheetData>
    <row r="1" spans="1:1" x14ac:dyDescent="0.3">
      <c r="A1" t="s">
        <v>43</v>
      </c>
    </row>
    <row r="2" spans="1:1" x14ac:dyDescent="0.3">
      <c r="A2" t="s">
        <v>36</v>
      </c>
    </row>
    <row r="3" spans="1:1" ht="69" x14ac:dyDescent="0.3">
      <c r="A3" s="2" t="s">
        <v>35</v>
      </c>
    </row>
    <row r="4" spans="1:1" ht="69" x14ac:dyDescent="0.3">
      <c r="A4" s="2" t="s">
        <v>34</v>
      </c>
    </row>
    <row r="6" spans="1:1" x14ac:dyDescent="0.3">
      <c r="A6" s="1" t="s">
        <v>33</v>
      </c>
    </row>
  </sheetData>
  <sheetProtection sheet="1" objects="1" scenarios="1"/>
  <hyperlinks>
    <hyperlink ref="A6" r:id="rId1" display="http://www.gnu.org/copyleft/gpl.html"/>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Лидогенерация Оценка предлож-й</vt:lpstr>
      <vt:lpstr>Лицензия на использование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Минин Андрей</dc:creator>
  <cp:lastModifiedBy>Минин Андрей</cp:lastModifiedBy>
  <dcterms:created xsi:type="dcterms:W3CDTF">2017-09-12T05:00:44Z</dcterms:created>
  <dcterms:modified xsi:type="dcterms:W3CDTF">2017-09-17T18:48:01Z</dcterms:modified>
</cp:coreProperties>
</file>